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<sst xmlns="http://schemas.openxmlformats.org/spreadsheetml/2006/main" count="75" uniqueCount="51">
  <si>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</si>
  <si>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</si>
  <si>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</si>
  <si>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</si>
  <si>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</si>
  <si>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</si>
  <si>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</si>
  <si>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</si>
  <si>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</si>
  <si>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</si>
  <si>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</si>
  <si>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</si>
  <si>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</si>
  <si>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</si>
  <si>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</si>
  <si>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</si>
  <si>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</si>
  <si>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</si>
  <si>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</si>
  <si>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</si>
  <si>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</si>
  <si>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</si>
  <si>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</si>
  <si>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</si>
  <si>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</si>
  <si>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</si>
  <si>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</si>
  <si>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</si>
  <si>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</si>
  <si>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</si>
  <si>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</si>
  <si>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</si>
  <si>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</si>
  <si>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</si>
  <si>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</si>
  <si>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</si>
  <si>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</si>
  <si>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</si>
  <si>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</si>
  <si>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</si>
  <si>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</si>
  <si>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</si>
  <si>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</si>
  <si>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</si>
  <si>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Pensiones Civiles del Estado de Chihuahua</t>
  </si>
  <si>
    <t>Del 01 de enero al 31 de diciembre de 2022 (b)</t>
  </si>
  <si>
    <t>Lic. Francisco Hugo Gutiérrez Dávila</t>
  </si>
  <si>
    <t>Director General</t>
  </si>
  <si>
    <t>C.P.C. Gilberto Montañez Pérez</t>
  </si>
  <si>
    <t>Director de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</si>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</sst>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71</xdr:row>
      <xdr:rowOff>179917</xdr:rowOff>
    </xdr:from>
    <xdr:to>
      <xdr:col>1</xdr:col>
      <xdr:colOff>2265891</xdr:colOff>
      <xdr:row>72</xdr:row>
      <xdr:rowOff>2</xdr:rowOff>
    </xdr:to>
    <xdr:cxnSp macro="">
      <xdr:nvCxnSpPr>
        <xdr:cNvPr id="2" name="Conector recto 1"/>
        <xdr:cNvCxnSpPr/>
      </xdr:nvCxnSpPr>
      <xdr:spPr>
        <a:xfrm flipV="1">
          <a:off x="243417" y="16922750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71</xdr:row>
      <xdr:rowOff>179917</xdr:rowOff>
    </xdr:from>
    <xdr:to>
      <xdr:col>4</xdr:col>
      <xdr:colOff>1069975</xdr:colOff>
      <xdr:row>72</xdr:row>
      <xdr:rowOff>2</xdr:rowOff>
    </xdr:to>
    <xdr:cxnSp macro="">
      <xdr:nvCxnSpPr>
        <xdr:cNvPr id="3" name="Conector recto 2"/>
        <xdr:cNvCxnSpPr/>
      </xdr:nvCxnSpPr>
      <xdr:spPr>
        <a:xfrm flipV="1">
          <a:off x="4751917" y="16922750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/>
  <dimension ref="B1:R275"/>
  <sheetViews>
    <sheetView tabSelected="1" view="pageBreakPreview" topLeftCell="A13" zoomScale="60" zoomScaleNormal="90" workbookViewId="0">
      <selection activeCell="F80" sqref="F8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60" t="s">
        <v>2</v>
      </c>
      <c r="C6" s="3" t="s">
        <v>3</v>
      </c>
      <c r="D6" s="62" t="s">
        <v>4</v>
      </c>
      <c r="E6" s="3" t="s">
        <v>5</v>
      </c>
    </row>
    <row r="7" spans="2:5" ht="15.75" thickBot="1" x14ac:dyDescent="0.3">
      <c r="B7" s="61"/>
      <c r="C7" s="4" t="s">
        <v>6</v>
      </c>
      <c r="D7" s="63"/>
      <c r="E7" s="4" t="s">
        <v>7</v>
      </c>
    </row>
    <row r="8" spans="2:5" x14ac:dyDescent="0.25">
      <c r="B8" s="27" t="s">
        <v>8</v>
      </c>
      <c r="C8" s="5">
        <f>SUM(C9:C11)</f>
        <v>5646979702.7600002</v>
      </c>
      <c r="D8" s="5">
        <f t="shared" ref="D8:E8" si="0">SUM(D9:D11)</f>
        <v>9615796485</v>
      </c>
      <c r="E8" s="5">
        <f t="shared" si="0"/>
        <v>9615796485</v>
      </c>
    </row>
    <row r="9" spans="2:5" x14ac:dyDescent="0.25">
      <c r="B9" s="28" t="s">
        <v>9</v>
      </c>
      <c r="C9" s="33">
        <v>4200735153.7600002</v>
      </c>
      <c r="D9" s="33">
        <v>8183533968</v>
      </c>
      <c r="E9" s="33">
        <v>8183533968</v>
      </c>
    </row>
    <row r="10" spans="2:5" x14ac:dyDescent="0.25">
      <c r="B10" s="28" t="s">
        <v>10</v>
      </c>
      <c r="C10" s="33">
        <v>1446244549</v>
      </c>
      <c r="D10" s="33">
        <v>1432262517</v>
      </c>
      <c r="E10" s="33">
        <v>1432262517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5646979702</v>
      </c>
      <c r="D12" s="5">
        <f>SUM(D13+D14)</f>
        <v>10126521468.41</v>
      </c>
      <c r="E12" s="5">
        <f>SUM(E13+E14)</f>
        <v>10126521468.41</v>
      </c>
    </row>
    <row r="13" spans="2:5" ht="24" x14ac:dyDescent="0.25">
      <c r="B13" s="28" t="s">
        <v>13</v>
      </c>
      <c r="C13" s="33">
        <v>4200735153</v>
      </c>
      <c r="D13" s="33">
        <v>8694258951.5100002</v>
      </c>
      <c r="E13" s="33">
        <v>8694258951.5100002</v>
      </c>
    </row>
    <row r="14" spans="2:5" ht="24" x14ac:dyDescent="0.25">
      <c r="B14" s="28" t="s">
        <v>14</v>
      </c>
      <c r="C14" s="33">
        <v>1446244549</v>
      </c>
      <c r="D14" s="33">
        <v>1432262516.9000001</v>
      </c>
      <c r="E14" s="33">
        <v>1432262516.9000001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0.76000022888183594</v>
      </c>
      <c r="D18" s="5">
        <f t="shared" ref="D18:E18" si="2">D8-D12+D15</f>
        <v>-510724983.40999985</v>
      </c>
      <c r="E18" s="5">
        <f t="shared" si="2"/>
        <v>-510724983.40999985</v>
      </c>
    </row>
    <row r="19" spans="2:5" ht="24" x14ac:dyDescent="0.25">
      <c r="B19" s="27" t="s">
        <v>19</v>
      </c>
      <c r="C19" s="5">
        <f>C18-C11</f>
        <v>0.76000022888183594</v>
      </c>
      <c r="D19" s="5">
        <f t="shared" ref="D19:E19" si="3">D18-D11</f>
        <v>-510724983.40999985</v>
      </c>
      <c r="E19" s="5">
        <f t="shared" si="3"/>
        <v>-510724983.40999985</v>
      </c>
    </row>
    <row r="20" spans="2:5" ht="24.75" thickBot="1" x14ac:dyDescent="0.3">
      <c r="B20" s="29" t="s">
        <v>20</v>
      </c>
      <c r="C20" s="7">
        <f>C19-C15</f>
        <v>0.76000022888183594</v>
      </c>
      <c r="D20" s="7">
        <f t="shared" ref="D20:E20" si="4">D19-D15</f>
        <v>-510724983.40999985</v>
      </c>
      <c r="E20" s="7">
        <f t="shared" si="4"/>
        <v>-510724983.40999985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0.76000022888183594</v>
      </c>
      <c r="D27" s="5">
        <f t="shared" ref="D27:E27" si="6">D20+D24</f>
        <v>-510724983.40999985</v>
      </c>
      <c r="E27" s="5">
        <f t="shared" si="6"/>
        <v>-510724983.40999985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60" t="s">
        <v>21</v>
      </c>
      <c r="C31" s="60" t="s">
        <v>28</v>
      </c>
      <c r="D31" s="60" t="s">
        <v>4</v>
      </c>
      <c r="E31" s="19" t="s">
        <v>5</v>
      </c>
    </row>
    <row r="32" spans="2:5" ht="15.75" thickBot="1" x14ac:dyDescent="0.3">
      <c r="B32" s="61"/>
      <c r="C32" s="61"/>
      <c r="D32" s="61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4" t="s">
        <v>35</v>
      </c>
      <c r="C39" s="66">
        <f>C33-C36</f>
        <v>0</v>
      </c>
      <c r="D39" s="66">
        <f t="shared" ref="D39:E39" si="9">D33-D36</f>
        <v>0</v>
      </c>
      <c r="E39" s="66">
        <f t="shared" si="9"/>
        <v>0</v>
      </c>
    </row>
    <row r="40" spans="2:5" ht="15.75" thickBot="1" x14ac:dyDescent="0.3">
      <c r="B40" s="65"/>
      <c r="C40" s="67"/>
      <c r="D40" s="67"/>
      <c r="E40" s="67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60" t="s">
        <v>21</v>
      </c>
      <c r="C43" s="19" t="s">
        <v>3</v>
      </c>
      <c r="D43" s="60" t="s">
        <v>4</v>
      </c>
      <c r="E43" s="19" t="s">
        <v>5</v>
      </c>
    </row>
    <row r="44" spans="2:5" ht="15.75" thickBot="1" x14ac:dyDescent="0.3">
      <c r="B44" s="61"/>
      <c r="C44" s="20" t="s">
        <v>22</v>
      </c>
      <c r="D44" s="61"/>
      <c r="E44" s="20" t="s">
        <v>23</v>
      </c>
    </row>
    <row r="45" spans="2:5" x14ac:dyDescent="0.25">
      <c r="B45" s="15" t="s">
        <v>36</v>
      </c>
      <c r="C45" s="22">
        <f>C9</f>
        <v>4200735153.7600002</v>
      </c>
      <c r="D45" s="22">
        <f t="shared" ref="D45:E45" si="10">D9</f>
        <v>8183533968</v>
      </c>
      <c r="E45" s="22">
        <f t="shared" si="10"/>
        <v>8183533968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4200735153</v>
      </c>
      <c r="D49" s="22">
        <f t="shared" ref="D49:E49" si="14">D13</f>
        <v>8694258951.5100002</v>
      </c>
      <c r="E49" s="22">
        <f t="shared" si="14"/>
        <v>8694258951.5100002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0.76000022888183594</v>
      </c>
      <c r="D51" s="21">
        <f t="shared" ref="D51:E51" si="16">D45+D46-D49+D50</f>
        <v>-510724983.51000023</v>
      </c>
      <c r="E51" s="21">
        <f t="shared" si="16"/>
        <v>-510724983.51000023</v>
      </c>
      <c r="F51" s="25"/>
    </row>
    <row r="52" spans="2:6" ht="24.75" thickBot="1" x14ac:dyDescent="0.3">
      <c r="B52" s="27" t="s">
        <v>39</v>
      </c>
      <c r="C52" s="21">
        <f>C51-C46</f>
        <v>0.76000022888183594</v>
      </c>
      <c r="D52" s="21">
        <f t="shared" ref="D52:E52" si="17">D51-D46</f>
        <v>-510724983.51000023</v>
      </c>
      <c r="E52" s="21">
        <f t="shared" si="17"/>
        <v>-510724983.51000023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60" t="s">
        <v>21</v>
      </c>
      <c r="C55" s="60" t="s">
        <v>28</v>
      </c>
      <c r="D55" s="60" t="s">
        <v>4</v>
      </c>
      <c r="E55" s="19" t="s">
        <v>5</v>
      </c>
    </row>
    <row r="56" spans="2:6" ht="15.75" thickBot="1" x14ac:dyDescent="0.3">
      <c r="B56" s="61"/>
      <c r="C56" s="61"/>
      <c r="D56" s="61"/>
      <c r="E56" s="20" t="s">
        <v>23</v>
      </c>
    </row>
    <row r="57" spans="2:6" x14ac:dyDescent="0.25">
      <c r="B57" s="15" t="s">
        <v>10</v>
      </c>
      <c r="C57" s="22">
        <f>C10</f>
        <v>1446244549</v>
      </c>
      <c r="D57" s="22">
        <f t="shared" ref="D57:E57" si="18">D10</f>
        <v>1432262517</v>
      </c>
      <c r="E57" s="22">
        <f t="shared" si="18"/>
        <v>1432262517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1446244549</v>
      </c>
      <c r="D61" s="22">
        <f t="shared" ref="D61:E61" si="22">D14</f>
        <v>1432262516.9000001</v>
      </c>
      <c r="E61" s="22">
        <f t="shared" si="22"/>
        <v>1432262516.9000001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9.9999904632568359E-2</v>
      </c>
      <c r="E63" s="21">
        <f t="shared" si="24"/>
        <v>9.9999904632568359E-2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9.9999904632568359E-2</v>
      </c>
      <c r="E64" s="32">
        <f t="shared" si="25"/>
        <v>9.9999904632568359E-2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47" t="s">
        <v>50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42"/>
      <c r="C72" s="39"/>
      <c r="D72" s="44"/>
      <c r="E72" s="39"/>
    </row>
    <row r="73" spans="2:18" s="40" customFormat="1" x14ac:dyDescent="0.25">
      <c r="B73" s="43" t="s">
        <v>46</v>
      </c>
      <c r="C73" s="39"/>
      <c r="D73" s="45" t="s">
        <v>48</v>
      </c>
      <c r="E73" s="39"/>
    </row>
    <row r="74" spans="2:18" s="40" customFormat="1" x14ac:dyDescent="0.25">
      <c r="B74" s="43" t="s">
        <v>47</v>
      </c>
      <c r="C74" s="39"/>
      <c r="D74" s="46" t="s">
        <v>49</v>
      </c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5" fitToHeight="0" orientation="portrait" r:id="rId1"/>
  <rowBreaks count="1" manualBreakCount="1">
    <brk id="4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2023-02-02T22:49:59Z</cp:lastPrinted>
  <dcterms:created xsi:type="dcterms:W3CDTF">2020-01-08T20:37:56Z</dcterms:created>
  <dcterms:modified xsi:type="dcterms:W3CDTF">2023-02-02T22:51:03Z</dcterms:modified>
</cp:coreProperties>
</file>